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72" i="1"/>
  <c r="A72"/>
  <c r="L71"/>
  <c r="J71"/>
  <c r="I71"/>
  <c r="H71"/>
  <c r="G71"/>
  <c r="F71"/>
  <c r="L70"/>
  <c r="L72" s="1"/>
  <c r="J70"/>
  <c r="J72" s="1"/>
  <c r="I70"/>
  <c r="I72" s="1"/>
  <c r="H70"/>
  <c r="H72" s="1"/>
  <c r="G70"/>
  <c r="G72" s="1"/>
  <c r="F70"/>
  <c r="F72" s="1"/>
  <c r="L113" l="1"/>
  <c r="J113"/>
  <c r="I113"/>
  <c r="H113"/>
  <c r="G113"/>
  <c r="F113"/>
  <c r="B104"/>
  <c r="A104"/>
  <c r="L103"/>
  <c r="J103"/>
  <c r="I103"/>
  <c r="H103"/>
  <c r="G103"/>
  <c r="F103"/>
  <c r="L102"/>
  <c r="L104" s="1"/>
  <c r="J102"/>
  <c r="J104" s="1"/>
  <c r="I102"/>
  <c r="I104" s="1"/>
  <c r="H102"/>
  <c r="H104" s="1"/>
  <c r="G102"/>
  <c r="G104" s="1"/>
  <c r="F102"/>
  <c r="F104" s="1"/>
  <c r="B93"/>
  <c r="A93"/>
  <c r="L92"/>
  <c r="J92"/>
  <c r="I92"/>
  <c r="H92"/>
  <c r="G92"/>
  <c r="F92"/>
  <c r="L91"/>
  <c r="L93" s="1"/>
  <c r="J91"/>
  <c r="J93" s="1"/>
  <c r="I91"/>
  <c r="I93" s="1"/>
  <c r="H91"/>
  <c r="H93" s="1"/>
  <c r="G91"/>
  <c r="G93" s="1"/>
  <c r="F91"/>
  <c r="F93" s="1"/>
  <c r="B82"/>
  <c r="A82"/>
  <c r="L81"/>
  <c r="L82" s="1"/>
  <c r="J81"/>
  <c r="J82" s="1"/>
  <c r="I81"/>
  <c r="I82" s="1"/>
  <c r="H81"/>
  <c r="H82" s="1"/>
  <c r="G81"/>
  <c r="G82" s="1"/>
  <c r="F81"/>
  <c r="F82" s="1"/>
  <c r="B61"/>
  <c r="A61"/>
  <c r="L60"/>
  <c r="J60"/>
  <c r="I60"/>
  <c r="H60"/>
  <c r="G60"/>
  <c r="F60"/>
  <c r="L59"/>
  <c r="L61" s="1"/>
  <c r="J59"/>
  <c r="J61" s="1"/>
  <c r="I59"/>
  <c r="I61" s="1"/>
  <c r="H59"/>
  <c r="H61" s="1"/>
  <c r="G59"/>
  <c r="G61" s="1"/>
  <c r="F59"/>
  <c r="F61" s="1"/>
  <c r="B50"/>
  <c r="A50"/>
  <c r="L49"/>
  <c r="J49"/>
  <c r="I49"/>
  <c r="H49"/>
  <c r="G49"/>
  <c r="F49"/>
  <c r="L48"/>
  <c r="L50" s="1"/>
  <c r="J48"/>
  <c r="J50" s="1"/>
  <c r="I48"/>
  <c r="I50" s="1"/>
  <c r="H48"/>
  <c r="H50" s="1"/>
  <c r="G48"/>
  <c r="G50" s="1"/>
  <c r="F48"/>
  <c r="F50" s="1"/>
  <c r="B39"/>
  <c r="A39"/>
  <c r="L38"/>
  <c r="J38"/>
  <c r="I38"/>
  <c r="H38"/>
  <c r="G38"/>
  <c r="F38"/>
  <c r="L37"/>
  <c r="L39" s="1"/>
  <c r="J37"/>
  <c r="J39" s="1"/>
  <c r="I37"/>
  <c r="I39" s="1"/>
  <c r="H37"/>
  <c r="H39" s="1"/>
  <c r="G37"/>
  <c r="G39" s="1"/>
  <c r="F37"/>
  <c r="F39" s="1"/>
  <c r="B28"/>
  <c r="A28"/>
  <c r="L27"/>
  <c r="J27"/>
  <c r="I27"/>
  <c r="H27"/>
  <c r="G27"/>
  <c r="F27"/>
  <c r="L26"/>
  <c r="L28" s="1"/>
  <c r="J26"/>
  <c r="J28" s="1"/>
  <c r="I26"/>
  <c r="I28" s="1"/>
  <c r="H26"/>
  <c r="H28" s="1"/>
  <c r="G26"/>
  <c r="G28" s="1"/>
  <c r="F26"/>
  <c r="F28" s="1"/>
  <c r="B17"/>
  <c r="A17"/>
  <c r="L16"/>
  <c r="J16"/>
  <c r="I16"/>
  <c r="H16"/>
  <c r="G16"/>
  <c r="F16"/>
  <c r="L15"/>
  <c r="L17" s="1"/>
  <c r="J15"/>
  <c r="J17" s="1"/>
  <c r="I15"/>
  <c r="I17" s="1"/>
  <c r="H15"/>
  <c r="H17" s="1"/>
  <c r="G15"/>
  <c r="G17" s="1"/>
  <c r="F15"/>
  <c r="F17" s="1"/>
</calcChain>
</file>

<file path=xl/sharedStrings.xml><?xml version="1.0" encoding="utf-8"?>
<sst xmlns="http://schemas.openxmlformats.org/spreadsheetml/2006/main" count="149" uniqueCount="71">
  <si>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</si>
  <si>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</si>
  <si>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</si>
  <si>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</si>
  <si>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</si>
  <si>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</si>
  <si>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</si>
  <si>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</si>
  <si>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</si>
  <si>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</si>
  <si>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</si>
  <si>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</si>
  <si>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</si>
  <si>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</si>
  <si>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</si>
  <si>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</si>
  <si>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</si>
  <si>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</si>
  <si>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</si>
  <si>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</si>
  <si>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</si>
  <si>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</si>
  <si>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</si>
  <si>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</si>
  <si>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</si>
  <si>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</si>
  <si>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</si>
  <si>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</si>
  <si>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</si>
  <si>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</si>
  <si>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</si>
  <si>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рисовая с маслом сливочным </t>
  </si>
  <si>
    <t xml:space="preserve">Чай с сахаром </t>
  </si>
  <si>
    <t>сыр (порциями)</t>
  </si>
  <si>
    <t>Хлеб пшеничный</t>
  </si>
  <si>
    <t>Йогурт (шт)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</si>
  <si>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</si>
  <si>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</si>
  <si>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</si>
  <si>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</si>
  <si>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</si>
  <si>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</si>
  <si>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хлеб </t>
  </si>
  <si>
    <t xml:space="preserve">напиток </t>
  </si>
  <si>
    <t xml:space="preserve">Каша пшенная (вязкая) на молоке </t>
  </si>
  <si>
    <t>Кофейный напиток</t>
  </si>
  <si>
    <t>Яблоко</t>
  </si>
  <si>
    <t>горячий напиток</t>
  </si>
  <si>
    <t xml:space="preserve">Макаронные изделия отварные </t>
  </si>
  <si>
    <t>Птица тушеная</t>
  </si>
  <si>
    <t xml:space="preserve"> Какао с молоком</t>
  </si>
  <si>
    <t xml:space="preserve">Каша гречневая рассыпчатая с маслом сливочным </t>
  </si>
  <si>
    <t>Тефтели мясные</t>
  </si>
  <si>
    <t>Салат  из свежих помидор  и огурцов</t>
  </si>
  <si>
    <t xml:space="preserve">Кисель из сухофруктов </t>
  </si>
  <si>
    <t xml:space="preserve"> Пюре картофельное </t>
  </si>
  <si>
    <t>Салат из белокочанной капусты</t>
  </si>
  <si>
    <t xml:space="preserve"> Котлета </t>
  </si>
  <si>
    <t>Каша вязкая молочная  овсяная</t>
  </si>
  <si>
    <t>Банан</t>
  </si>
  <si>
    <t>Рис отварной</t>
  </si>
  <si>
    <t>Рыба припущенная</t>
  </si>
  <si>
    <t>Чай с лимоном</t>
  </si>
  <si>
    <t xml:space="preserve"> Масло (порциями)</t>
  </si>
  <si>
    <t xml:space="preserve"> Макаронные изделия отварные </t>
  </si>
  <si>
    <t xml:space="preserve"> Биточки </t>
  </si>
  <si>
    <t xml:space="preserve">Хлеб пшеничный  </t>
  </si>
  <si>
    <t>Салат из свежих огурцов</t>
  </si>
  <si>
    <t>Компот из смеси с/ф с вит «С»</t>
  </si>
  <si>
    <t xml:space="preserve">директор </t>
  </si>
  <si>
    <t>Панина Г.А.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</si>
</sst>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>
      <alignment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" fillId="0" borderId="2" xfId="0" applyFont="1" applyBorder="1"/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vertical="top" wrapText="1"/>
    </xf>
    <xf numFmtId="0" fontId="1" fillId="2" borderId="2" xfId="0" applyFont="1" applyFill="1" applyBorder="1" applyProtection="1">
      <protection locked="0"/>
    </xf>
    <xf numFmtId="0" fontId="12" fillId="0" borderId="23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5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wrapText="1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7" fontId="14" fillId="0" borderId="24" xfId="0" applyNumberFormat="1" applyFont="1" applyBorder="1" applyAlignment="1">
      <alignment horizontal="center" vertical="center" wrapText="1"/>
    </xf>
    <xf numFmtId="2" fontId="1" fillId="4" borderId="2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7" sqref="J10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/>
      <c r="D1" s="47"/>
      <c r="E1" s="47"/>
      <c r="F1" s="11" t="s">
        <v>15</v>
      </c>
      <c r="G1" s="2" t="s">
        <v>16</v>
      </c>
      <c r="H1" s="48" t="s">
        <v>69</v>
      </c>
      <c r="I1" s="48"/>
      <c r="J1" s="48"/>
      <c r="K1" s="48"/>
    </row>
    <row r="2" spans="1:12" ht="18">
      <c r="A2" s="29" t="s">
        <v>5</v>
      </c>
      <c r="C2" s="2"/>
      <c r="G2" s="2" t="s">
        <v>17</v>
      </c>
      <c r="H2" s="48" t="s">
        <v>70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1">
        <v>1</v>
      </c>
      <c r="I3" s="41">
        <v>9</v>
      </c>
      <c r="J3" s="42">
        <v>2023</v>
      </c>
      <c r="K3" s="43"/>
    </row>
    <row r="4" spans="1:12">
      <c r="C4" s="2"/>
      <c r="D4" s="4"/>
      <c r="H4" s="40" t="s">
        <v>28</v>
      </c>
      <c r="I4" s="40" t="s">
        <v>29</v>
      </c>
      <c r="J4" s="40" t="s">
        <v>30</v>
      </c>
    </row>
    <row r="5" spans="1:12" ht="34.5" thickBot="1">
      <c r="A5" s="38" t="s">
        <v>13</v>
      </c>
      <c r="B5" s="39" t="s">
        <v>14</v>
      </c>
      <c r="C5" s="30" t="s">
        <v>0</v>
      </c>
      <c r="D5" s="30" t="s">
        <v>12</v>
      </c>
      <c r="E5" s="30" t="s">
        <v>11</v>
      </c>
      <c r="F5" s="30" t="s">
        <v>26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27</v>
      </c>
    </row>
    <row r="6" spans="1:12" ht="15.75" thickBot="1">
      <c r="A6" s="18">
        <v>1</v>
      </c>
      <c r="B6" s="19">
        <v>1</v>
      </c>
      <c r="C6" s="20" t="s">
        <v>19</v>
      </c>
      <c r="D6" s="5" t="s">
        <v>20</v>
      </c>
      <c r="E6" s="49" t="s">
        <v>31</v>
      </c>
      <c r="F6" s="50">
        <v>200</v>
      </c>
      <c r="G6" s="51">
        <v>3.98</v>
      </c>
      <c r="H6" s="51">
        <v>7.48</v>
      </c>
      <c r="I6" s="52">
        <v>20.83</v>
      </c>
      <c r="J6" s="51">
        <v>167.3</v>
      </c>
      <c r="K6" s="49">
        <v>184</v>
      </c>
      <c r="L6" s="71">
        <v>23</v>
      </c>
    </row>
    <row r="7" spans="1:12" ht="15.75" thickBot="1">
      <c r="A7" s="21"/>
      <c r="B7" s="13"/>
      <c r="C7" s="10"/>
      <c r="D7" s="6"/>
      <c r="E7" s="35"/>
      <c r="F7" s="36"/>
      <c r="G7" s="36"/>
      <c r="H7" s="36"/>
      <c r="I7" s="36"/>
      <c r="J7" s="36"/>
      <c r="K7" s="53">
        <v>943</v>
      </c>
      <c r="L7" s="36"/>
    </row>
    <row r="8" spans="1:12" ht="15.75" thickBot="1">
      <c r="A8" s="21"/>
      <c r="B8" s="13"/>
      <c r="C8" s="10"/>
      <c r="D8" s="7" t="s">
        <v>21</v>
      </c>
      <c r="E8" s="49" t="s">
        <v>32</v>
      </c>
      <c r="F8" s="51">
        <v>200</v>
      </c>
      <c r="G8" s="51">
        <v>4.51</v>
      </c>
      <c r="H8" s="51">
        <v>1.4</v>
      </c>
      <c r="I8" s="51">
        <v>7.71</v>
      </c>
      <c r="J8" s="51">
        <v>57.33</v>
      </c>
      <c r="K8" s="37"/>
      <c r="L8" s="72">
        <v>5</v>
      </c>
    </row>
    <row r="9" spans="1:12" ht="15.75" thickBot="1">
      <c r="A9" s="21"/>
      <c r="B9" s="13"/>
      <c r="C9" s="10"/>
      <c r="D9" s="7" t="s">
        <v>22</v>
      </c>
      <c r="E9" s="49" t="s">
        <v>34</v>
      </c>
      <c r="F9" s="51">
        <v>60</v>
      </c>
      <c r="G9" s="51">
        <v>6.6</v>
      </c>
      <c r="H9" s="51">
        <v>1.9</v>
      </c>
      <c r="I9" s="51">
        <v>40</v>
      </c>
      <c r="J9" s="51">
        <v>200</v>
      </c>
      <c r="K9" s="37"/>
      <c r="L9" s="76">
        <v>3.5</v>
      </c>
    </row>
    <row r="10" spans="1:12" ht="15.75" thickBot="1">
      <c r="A10" s="21"/>
      <c r="B10" s="13"/>
      <c r="C10" s="10"/>
      <c r="D10" s="7" t="s">
        <v>23</v>
      </c>
      <c r="E10" s="35"/>
      <c r="F10" s="36"/>
      <c r="G10" s="36"/>
      <c r="H10" s="36"/>
      <c r="I10" s="36"/>
      <c r="J10" s="36"/>
      <c r="K10" s="37"/>
      <c r="L10" s="36"/>
    </row>
    <row r="11" spans="1:12" ht="15.75" thickBot="1">
      <c r="A11" s="21"/>
      <c r="B11" s="13"/>
      <c r="C11" s="10"/>
      <c r="D11" s="7"/>
      <c r="E11" s="49" t="s">
        <v>33</v>
      </c>
      <c r="F11" s="51">
        <v>20</v>
      </c>
      <c r="G11" s="51">
        <v>4.6399999999999997</v>
      </c>
      <c r="H11" s="52">
        <v>5.9</v>
      </c>
      <c r="I11" s="52">
        <v>0</v>
      </c>
      <c r="J11" s="51">
        <v>72.8</v>
      </c>
      <c r="K11" s="37"/>
      <c r="L11" s="72">
        <v>13.84</v>
      </c>
    </row>
    <row r="12" spans="1:12" ht="15.75" thickBot="1">
      <c r="A12" s="21"/>
      <c r="B12" s="13"/>
      <c r="C12" s="10"/>
      <c r="D12" s="6"/>
      <c r="E12" s="49" t="s">
        <v>35</v>
      </c>
      <c r="F12" s="51">
        <v>125</v>
      </c>
      <c r="G12" s="51">
        <v>7</v>
      </c>
      <c r="H12" s="51">
        <v>3.13</v>
      </c>
      <c r="I12" s="51">
        <v>5.13</v>
      </c>
      <c r="J12" s="51">
        <v>77</v>
      </c>
      <c r="K12" s="37"/>
      <c r="L12" s="75">
        <v>29.02</v>
      </c>
    </row>
    <row r="13" spans="1:12" ht="15">
      <c r="A13" s="21"/>
      <c r="B13" s="13"/>
      <c r="C13" s="10"/>
      <c r="D13" s="6"/>
      <c r="E13" s="35"/>
      <c r="F13" s="36"/>
      <c r="G13" s="36"/>
      <c r="H13" s="36"/>
      <c r="I13" s="36"/>
      <c r="J13" s="36"/>
      <c r="K13" s="37"/>
      <c r="L13" s="36"/>
    </row>
    <row r="14" spans="1:12" ht="15">
      <c r="A14" s="21"/>
      <c r="B14" s="13"/>
      <c r="C14" s="10"/>
      <c r="D14" s="6"/>
      <c r="E14" s="35"/>
      <c r="F14" s="36"/>
      <c r="G14" s="36"/>
      <c r="H14" s="36"/>
      <c r="I14" s="36"/>
      <c r="J14" s="36"/>
      <c r="K14" s="37"/>
      <c r="L14" s="36"/>
    </row>
    <row r="15" spans="1:12" ht="15">
      <c r="A15" s="22"/>
      <c r="B15" s="15"/>
      <c r="C15" s="8"/>
      <c r="D15" s="16" t="s">
        <v>25</v>
      </c>
      <c r="E15" s="9"/>
      <c r="F15" s="17">
        <f>SUM(F6:F14)</f>
        <v>605</v>
      </c>
      <c r="G15" s="17">
        <f t="shared" ref="G15:J15" si="0">SUM(G6:G14)</f>
        <v>26.73</v>
      </c>
      <c r="H15" s="17">
        <f t="shared" si="0"/>
        <v>19.809999999999999</v>
      </c>
      <c r="I15" s="17">
        <f t="shared" si="0"/>
        <v>73.669999999999987</v>
      </c>
      <c r="J15" s="17">
        <f t="shared" si="0"/>
        <v>574.43000000000006</v>
      </c>
      <c r="K15" s="23"/>
      <c r="L15" s="17">
        <f t="shared" ref="L15" si="1">SUM(L6:L14)</f>
        <v>74.36</v>
      </c>
    </row>
    <row r="16" spans="1:12" ht="15">
      <c r="A16" s="22"/>
      <c r="B16" s="15"/>
      <c r="C16" s="8"/>
      <c r="D16" s="16" t="s">
        <v>25</v>
      </c>
      <c r="E16" s="9"/>
      <c r="F16" s="17" t="e">
        <f>SUM(#REF!)</f>
        <v>#REF!</v>
      </c>
      <c r="G16" s="17" t="e">
        <f>SUM(#REF!)</f>
        <v>#REF!</v>
      </c>
      <c r="H16" s="17" t="e">
        <f>SUM(#REF!)</f>
        <v>#REF!</v>
      </c>
      <c r="I16" s="17" t="e">
        <f>SUM(#REF!)</f>
        <v>#REF!</v>
      </c>
      <c r="J16" s="17" t="e">
        <f>SUM(#REF!)</f>
        <v>#REF!</v>
      </c>
      <c r="K16" s="23"/>
      <c r="L16" s="17" t="e">
        <f>SUM(#REF!)</f>
        <v>#REF!</v>
      </c>
    </row>
    <row r="17" spans="1:12" ht="15.75" thickBot="1">
      <c r="A17" s="24">
        <f>A6</f>
        <v>1</v>
      </c>
      <c r="B17" s="25">
        <f>B6</f>
        <v>1</v>
      </c>
      <c r="C17" s="44" t="s">
        <v>4</v>
      </c>
      <c r="D17" s="45"/>
      <c r="E17" s="26"/>
      <c r="F17" s="27" t="e">
        <f>F15+F16</f>
        <v>#REF!</v>
      </c>
      <c r="G17" s="27" t="e">
        <f>G15+G16</f>
        <v>#REF!</v>
      </c>
      <c r="H17" s="27" t="e">
        <f>H15+H16</f>
        <v>#REF!</v>
      </c>
      <c r="I17" s="27" t="e">
        <f>I15+I16</f>
        <v>#REF!</v>
      </c>
      <c r="J17" s="27" t="e">
        <f>J15+J16</f>
        <v>#REF!</v>
      </c>
      <c r="K17" s="27"/>
      <c r="L17" s="27" t="e">
        <f>L15+L16</f>
        <v>#REF!</v>
      </c>
    </row>
    <row r="18" spans="1:12" ht="15.75" thickBot="1">
      <c r="A18" s="12">
        <v>1</v>
      </c>
      <c r="B18" s="13">
        <v>2</v>
      </c>
      <c r="C18" s="20" t="s">
        <v>19</v>
      </c>
      <c r="D18" s="5" t="s">
        <v>20</v>
      </c>
      <c r="E18" s="49" t="s">
        <v>36</v>
      </c>
      <c r="F18" s="50">
        <v>200</v>
      </c>
      <c r="G18" s="51">
        <v>2.34</v>
      </c>
      <c r="H18" s="51">
        <v>16.71</v>
      </c>
      <c r="I18" s="52">
        <v>3.79</v>
      </c>
      <c r="J18" s="51">
        <v>174.02</v>
      </c>
      <c r="K18" s="49">
        <v>312</v>
      </c>
      <c r="L18" s="74">
        <v>18.84</v>
      </c>
    </row>
    <row r="19" spans="1:12" ht="15.75" thickBot="1">
      <c r="A19" s="12"/>
      <c r="B19" s="13"/>
      <c r="C19" s="10"/>
      <c r="D19" s="6"/>
      <c r="E19" s="53" t="s">
        <v>37</v>
      </c>
      <c r="F19" s="55">
        <v>120</v>
      </c>
      <c r="G19" s="56">
        <v>18.600000000000001</v>
      </c>
      <c r="H19" s="56">
        <v>13.86</v>
      </c>
      <c r="I19" s="56">
        <v>18.84</v>
      </c>
      <c r="J19" s="56">
        <v>274.5</v>
      </c>
      <c r="K19" s="53">
        <v>608</v>
      </c>
      <c r="L19" s="75">
        <v>36.18</v>
      </c>
    </row>
    <row r="20" spans="1:12" ht="15.75" thickBot="1">
      <c r="A20" s="12"/>
      <c r="B20" s="13"/>
      <c r="C20" s="10"/>
      <c r="D20" s="7"/>
      <c r="E20" s="53" t="s">
        <v>38</v>
      </c>
      <c r="F20" s="55">
        <v>80</v>
      </c>
      <c r="G20" s="56">
        <v>0.86</v>
      </c>
      <c r="H20" s="56">
        <v>3.65</v>
      </c>
      <c r="I20" s="56">
        <v>5.0199999999999996</v>
      </c>
      <c r="J20" s="56">
        <v>93.9</v>
      </c>
      <c r="K20" s="53">
        <v>66</v>
      </c>
      <c r="L20" s="75">
        <v>10.84</v>
      </c>
    </row>
    <row r="21" spans="1:12" ht="15.75" thickBot="1">
      <c r="A21" s="12"/>
      <c r="B21" s="13"/>
      <c r="C21" s="10"/>
      <c r="D21" s="54" t="s">
        <v>43</v>
      </c>
      <c r="E21" s="53" t="s">
        <v>39</v>
      </c>
      <c r="F21" s="55">
        <v>200</v>
      </c>
      <c r="G21" s="56">
        <v>0.24</v>
      </c>
      <c r="H21" s="56">
        <v>0</v>
      </c>
      <c r="I21" s="56">
        <v>12.84</v>
      </c>
      <c r="J21" s="56">
        <v>94.2</v>
      </c>
      <c r="K21" s="53">
        <v>349</v>
      </c>
      <c r="L21" s="75">
        <v>5</v>
      </c>
    </row>
    <row r="22" spans="1:12" ht="15.75" thickBot="1">
      <c r="A22" s="12"/>
      <c r="B22" s="13"/>
      <c r="C22" s="10"/>
      <c r="D22" s="54" t="s">
        <v>42</v>
      </c>
      <c r="E22" s="53" t="s">
        <v>40</v>
      </c>
      <c r="F22" s="55">
        <v>60</v>
      </c>
      <c r="G22" s="56">
        <v>6.6</v>
      </c>
      <c r="H22" s="56">
        <v>1.9</v>
      </c>
      <c r="I22" s="56">
        <v>40</v>
      </c>
      <c r="J22" s="56">
        <v>200</v>
      </c>
      <c r="K22" s="37"/>
      <c r="L22" s="75">
        <v>3.5</v>
      </c>
    </row>
    <row r="23" spans="1:12" ht="15.75" thickBot="1">
      <c r="A23" s="12"/>
      <c r="B23" s="13"/>
      <c r="C23" s="10"/>
      <c r="D23" s="6"/>
      <c r="E23" s="53" t="s">
        <v>41</v>
      </c>
      <c r="F23" s="55">
        <v>20</v>
      </c>
      <c r="G23" s="56">
        <v>0</v>
      </c>
      <c r="H23" s="56">
        <v>16.399999999999999</v>
      </c>
      <c r="I23" s="56">
        <v>0.2</v>
      </c>
      <c r="J23" s="56">
        <v>150</v>
      </c>
      <c r="K23" s="37"/>
      <c r="L23" s="36"/>
    </row>
    <row r="24" spans="1:12" ht="15">
      <c r="A24" s="12"/>
      <c r="B24" s="13"/>
      <c r="C24" s="10"/>
      <c r="D24" s="6"/>
      <c r="E24" s="35"/>
      <c r="F24" s="36"/>
      <c r="G24" s="36"/>
      <c r="H24" s="36"/>
      <c r="I24" s="36"/>
      <c r="J24" s="36"/>
      <c r="K24" s="37"/>
      <c r="L24" s="36"/>
    </row>
    <row r="25" spans="1:12" ht="15">
      <c r="A25" s="12"/>
      <c r="B25" s="13"/>
      <c r="C25" s="10"/>
      <c r="D25" s="6"/>
      <c r="E25" s="35"/>
      <c r="F25" s="36"/>
      <c r="G25" s="36"/>
      <c r="H25" s="36"/>
      <c r="I25" s="36"/>
      <c r="J25" s="36"/>
      <c r="K25" s="37"/>
      <c r="L25" s="36"/>
    </row>
    <row r="26" spans="1:12" ht="15">
      <c r="A26" s="14"/>
      <c r="B26" s="15"/>
      <c r="C26" s="8"/>
      <c r="D26" s="16" t="s">
        <v>25</v>
      </c>
      <c r="E26" s="9"/>
      <c r="F26" s="17">
        <f>SUM(F18:F25)</f>
        <v>680</v>
      </c>
      <c r="G26" s="17">
        <f>SUM(G18:G25)</f>
        <v>28.64</v>
      </c>
      <c r="H26" s="17">
        <f>SUM(H18:H25)</f>
        <v>52.519999999999996</v>
      </c>
      <c r="I26" s="17">
        <f>SUM(I18:I25)</f>
        <v>80.69</v>
      </c>
      <c r="J26" s="17">
        <f>SUM(J18:J25)</f>
        <v>986.62</v>
      </c>
      <c r="K26" s="23"/>
      <c r="L26" s="17">
        <f>SUM(L18:L25)</f>
        <v>74.36</v>
      </c>
    </row>
    <row r="27" spans="1:12" ht="15">
      <c r="A27" s="14"/>
      <c r="B27" s="15"/>
      <c r="C27" s="8"/>
      <c r="D27" s="16" t="s">
        <v>25</v>
      </c>
      <c r="E27" s="9"/>
      <c r="F27" s="17" t="e">
        <f>SUM(#REF!)</f>
        <v>#REF!</v>
      </c>
      <c r="G27" s="17" t="e">
        <f>SUM(#REF!)</f>
        <v>#REF!</v>
      </c>
      <c r="H27" s="17" t="e">
        <f>SUM(#REF!)</f>
        <v>#REF!</v>
      </c>
      <c r="I27" s="17" t="e">
        <f>SUM(#REF!)</f>
        <v>#REF!</v>
      </c>
      <c r="J27" s="17" t="e">
        <f>SUM(#REF!)</f>
        <v>#REF!</v>
      </c>
      <c r="K27" s="23"/>
      <c r="L27" s="17" t="e">
        <f>SUM(#REF!)</f>
        <v>#REF!</v>
      </c>
    </row>
    <row r="28" spans="1:12" ht="15.75" customHeight="1" thickBot="1">
      <c r="A28" s="28">
        <f>A18</f>
        <v>1</v>
      </c>
      <c r="B28" s="28">
        <f>B18</f>
        <v>2</v>
      </c>
      <c r="C28" s="44" t="s">
        <v>4</v>
      </c>
      <c r="D28" s="45"/>
      <c r="E28" s="26"/>
      <c r="F28" s="27" t="e">
        <f>F26+F27</f>
        <v>#REF!</v>
      </c>
      <c r="G28" s="27" t="e">
        <f>G26+G27</f>
        <v>#REF!</v>
      </c>
      <c r="H28" s="27" t="e">
        <f>H26+H27</f>
        <v>#REF!</v>
      </c>
      <c r="I28" s="27" t="e">
        <f>I26+I27</f>
        <v>#REF!</v>
      </c>
      <c r="J28" s="27" t="e">
        <f>J26+J27</f>
        <v>#REF!</v>
      </c>
      <c r="K28" s="27"/>
      <c r="L28" s="27" t="e">
        <f>L26+L27</f>
        <v>#REF!</v>
      </c>
    </row>
    <row r="29" spans="1:12" ht="15.75" thickBot="1">
      <c r="A29" s="18">
        <v>1</v>
      </c>
      <c r="B29" s="19">
        <v>3</v>
      </c>
      <c r="C29" s="20" t="s">
        <v>19</v>
      </c>
      <c r="D29" s="5" t="s">
        <v>20</v>
      </c>
      <c r="E29" s="49" t="s">
        <v>44</v>
      </c>
      <c r="F29" s="51">
        <v>200</v>
      </c>
      <c r="G29" s="51">
        <v>9.8670000000000009</v>
      </c>
      <c r="H29" s="51">
        <v>9.3569999999999993</v>
      </c>
      <c r="I29" s="51">
        <v>50.603000000000002</v>
      </c>
      <c r="J29" s="51">
        <v>305</v>
      </c>
      <c r="K29" s="34"/>
      <c r="L29" s="71">
        <v>28.36</v>
      </c>
    </row>
    <row r="30" spans="1:12" ht="15.75" thickBot="1">
      <c r="A30" s="21"/>
      <c r="B30" s="13"/>
      <c r="C30" s="10"/>
      <c r="D30" s="58" t="s">
        <v>47</v>
      </c>
      <c r="E30" s="53" t="s">
        <v>45</v>
      </c>
      <c r="F30" s="56">
        <v>200</v>
      </c>
      <c r="G30" s="56">
        <v>1.2</v>
      </c>
      <c r="H30" s="56">
        <v>1.33</v>
      </c>
      <c r="I30" s="56">
        <v>10.27</v>
      </c>
      <c r="J30" s="56">
        <v>55.35</v>
      </c>
      <c r="K30" s="60">
        <v>679</v>
      </c>
      <c r="L30" s="72">
        <v>8.6</v>
      </c>
    </row>
    <row r="31" spans="1:12" ht="15.75" thickBot="1">
      <c r="A31" s="21"/>
      <c r="B31" s="13"/>
      <c r="C31" s="10"/>
      <c r="D31" s="7"/>
      <c r="E31" s="53" t="s">
        <v>33</v>
      </c>
      <c r="F31" s="56">
        <v>20</v>
      </c>
      <c r="G31" s="56">
        <v>4.6399999999999997</v>
      </c>
      <c r="H31" s="57">
        <v>5.9</v>
      </c>
      <c r="I31" s="57">
        <v>0</v>
      </c>
      <c r="J31" s="56">
        <v>72.8</v>
      </c>
      <c r="K31" s="61"/>
      <c r="L31" s="2">
        <v>11</v>
      </c>
    </row>
    <row r="32" spans="1:12" ht="15.75" thickBot="1">
      <c r="A32" s="21"/>
      <c r="B32" s="13"/>
      <c r="C32" s="10"/>
      <c r="D32" s="7" t="s">
        <v>22</v>
      </c>
      <c r="E32" s="53" t="s">
        <v>40</v>
      </c>
      <c r="F32" s="56">
        <v>60</v>
      </c>
      <c r="G32" s="56">
        <v>17.2</v>
      </c>
      <c r="H32" s="56">
        <v>7.12</v>
      </c>
      <c r="I32" s="56">
        <v>41.25</v>
      </c>
      <c r="J32" s="56">
        <v>200</v>
      </c>
      <c r="K32" s="60"/>
      <c r="L32" s="72">
        <v>3.5</v>
      </c>
    </row>
    <row r="33" spans="1:12" ht="15.75" thickBot="1">
      <c r="A33" s="21"/>
      <c r="B33" s="13"/>
      <c r="C33" s="10"/>
      <c r="D33" s="7" t="s">
        <v>23</v>
      </c>
      <c r="E33" s="53" t="s">
        <v>46</v>
      </c>
      <c r="F33" s="56">
        <v>100</v>
      </c>
      <c r="G33" s="56">
        <v>0.48</v>
      </c>
      <c r="H33" s="56">
        <v>0.48</v>
      </c>
      <c r="I33" s="56">
        <v>11.76</v>
      </c>
      <c r="J33" s="56">
        <v>52.8</v>
      </c>
      <c r="K33" s="61"/>
      <c r="L33" s="73">
        <v>12</v>
      </c>
    </row>
    <row r="34" spans="1:12" ht="15.75" thickBot="1">
      <c r="A34" s="21"/>
      <c r="B34" s="13"/>
      <c r="C34" s="10"/>
      <c r="D34" s="6"/>
      <c r="E34" s="35"/>
      <c r="F34" s="36"/>
      <c r="G34" s="36"/>
      <c r="H34" s="36"/>
      <c r="I34" s="36"/>
      <c r="J34" s="36"/>
      <c r="K34" s="53"/>
      <c r="L34" s="71">
        <v>10.9</v>
      </c>
    </row>
    <row r="35" spans="1:12" ht="15">
      <c r="A35" s="21"/>
      <c r="B35" s="13"/>
      <c r="C35" s="10"/>
      <c r="D35" s="6"/>
      <c r="E35" s="35"/>
      <c r="F35" s="36"/>
      <c r="G35" s="36"/>
      <c r="H35" s="36"/>
      <c r="I35" s="36"/>
      <c r="J35" s="36"/>
      <c r="K35" s="37"/>
      <c r="L35" s="36"/>
    </row>
    <row r="36" spans="1:12" ht="15">
      <c r="A36" s="21"/>
      <c r="B36" s="13"/>
      <c r="C36" s="10"/>
      <c r="D36" s="6"/>
      <c r="E36" s="35"/>
      <c r="F36" s="36"/>
      <c r="G36" s="36"/>
      <c r="H36" s="36"/>
      <c r="I36" s="36"/>
      <c r="J36" s="36"/>
      <c r="K36" s="37"/>
      <c r="L36" s="36"/>
    </row>
    <row r="37" spans="1:12" ht="15">
      <c r="A37" s="22"/>
      <c r="B37" s="15"/>
      <c r="C37" s="8"/>
      <c r="D37" s="16" t="s">
        <v>25</v>
      </c>
      <c r="E37" s="9"/>
      <c r="F37" s="17">
        <f>SUM(F29:F36)</f>
        <v>580</v>
      </c>
      <c r="G37" s="17">
        <f>SUM(G29:G36)</f>
        <v>33.386999999999993</v>
      </c>
      <c r="H37" s="17">
        <f>SUM(H29:H36)</f>
        <v>24.187000000000001</v>
      </c>
      <c r="I37" s="17">
        <f>SUM(I29:I36)</f>
        <v>113.88300000000001</v>
      </c>
      <c r="J37" s="17">
        <f>SUM(J29:J36)</f>
        <v>685.95</v>
      </c>
      <c r="K37" s="23"/>
      <c r="L37" s="17">
        <f>SUM(L29:L36)</f>
        <v>74.36</v>
      </c>
    </row>
    <row r="38" spans="1:12" ht="15">
      <c r="A38" s="22"/>
      <c r="B38" s="15"/>
      <c r="C38" s="8"/>
      <c r="D38" s="16" t="s">
        <v>25</v>
      </c>
      <c r="E38" s="9"/>
      <c r="F38" s="17" t="e">
        <f>SUM(#REF!)</f>
        <v>#REF!</v>
      </c>
      <c r="G38" s="17" t="e">
        <f>SUM(#REF!)</f>
        <v>#REF!</v>
      </c>
      <c r="H38" s="17" t="e">
        <f>SUM(#REF!)</f>
        <v>#REF!</v>
      </c>
      <c r="I38" s="17" t="e">
        <f>SUM(#REF!)</f>
        <v>#REF!</v>
      </c>
      <c r="J38" s="17" t="e">
        <f>SUM(#REF!)</f>
        <v>#REF!</v>
      </c>
      <c r="K38" s="23"/>
      <c r="L38" s="17" t="e">
        <f>SUM(#REF!)</f>
        <v>#REF!</v>
      </c>
    </row>
    <row r="39" spans="1:12" ht="15.75" customHeight="1" thickBot="1">
      <c r="A39" s="24">
        <f>A29</f>
        <v>1</v>
      </c>
      <c r="B39" s="25">
        <f>B29</f>
        <v>3</v>
      </c>
      <c r="C39" s="44" t="s">
        <v>4</v>
      </c>
      <c r="D39" s="45"/>
      <c r="E39" s="26"/>
      <c r="F39" s="27" t="e">
        <f>F37+F38</f>
        <v>#REF!</v>
      </c>
      <c r="G39" s="27" t="e">
        <f>G37+G38</f>
        <v>#REF!</v>
      </c>
      <c r="H39" s="27" t="e">
        <f>H37+H38</f>
        <v>#REF!</v>
      </c>
      <c r="I39" s="27" t="e">
        <f>I37+I38</f>
        <v>#REF!</v>
      </c>
      <c r="J39" s="27" t="e">
        <f>J37+J38</f>
        <v>#REF!</v>
      </c>
      <c r="K39" s="27"/>
      <c r="L39" s="27" t="e">
        <f>L37+L38</f>
        <v>#REF!</v>
      </c>
    </row>
    <row r="40" spans="1:12" ht="15.75" thickBot="1">
      <c r="A40" s="18">
        <v>1</v>
      </c>
      <c r="B40" s="19">
        <v>4</v>
      </c>
      <c r="C40" s="20" t="s">
        <v>19</v>
      </c>
      <c r="D40" s="5" t="s">
        <v>20</v>
      </c>
      <c r="E40" s="49" t="s">
        <v>48</v>
      </c>
      <c r="F40" s="51">
        <v>200</v>
      </c>
      <c r="G40" s="51">
        <v>7.36</v>
      </c>
      <c r="H40" s="51">
        <v>6.02</v>
      </c>
      <c r="I40" s="51">
        <v>35.26</v>
      </c>
      <c r="J40" s="51">
        <v>224.36</v>
      </c>
      <c r="K40" s="62">
        <v>93</v>
      </c>
      <c r="L40" s="74">
        <v>13.84</v>
      </c>
    </row>
    <row r="41" spans="1:12" ht="15.75" thickBot="1">
      <c r="A41" s="21"/>
      <c r="B41" s="13"/>
      <c r="C41" s="10"/>
      <c r="D41" s="6"/>
      <c r="E41" s="53" t="s">
        <v>49</v>
      </c>
      <c r="F41" s="56">
        <v>120</v>
      </c>
      <c r="G41" s="56">
        <v>19.13</v>
      </c>
      <c r="H41" s="56">
        <v>33.68</v>
      </c>
      <c r="I41" s="56">
        <v>2.1</v>
      </c>
      <c r="J41" s="56">
        <v>414.375</v>
      </c>
      <c r="K41" s="63">
        <v>301</v>
      </c>
      <c r="L41" s="75">
        <v>32</v>
      </c>
    </row>
    <row r="42" spans="1:12" ht="15.75" thickBot="1">
      <c r="A42" s="21"/>
      <c r="B42" s="13"/>
      <c r="C42" s="10"/>
      <c r="D42" s="7" t="s">
        <v>21</v>
      </c>
      <c r="E42" s="53" t="s">
        <v>50</v>
      </c>
      <c r="F42" s="56">
        <v>200</v>
      </c>
      <c r="G42" s="56">
        <v>2.86</v>
      </c>
      <c r="H42" s="56">
        <v>2.88</v>
      </c>
      <c r="I42" s="56">
        <v>19.21</v>
      </c>
      <c r="J42" s="56">
        <v>109.49</v>
      </c>
      <c r="K42" s="63">
        <v>959</v>
      </c>
      <c r="L42" s="75">
        <v>6</v>
      </c>
    </row>
    <row r="43" spans="1:12" ht="15.75" thickBot="1">
      <c r="A43" s="21"/>
      <c r="B43" s="13"/>
      <c r="C43" s="10"/>
      <c r="D43" s="7" t="s">
        <v>22</v>
      </c>
      <c r="E43" s="53" t="s">
        <v>40</v>
      </c>
      <c r="F43" s="56">
        <v>75</v>
      </c>
      <c r="G43" s="56">
        <v>8.6</v>
      </c>
      <c r="H43" s="56">
        <v>7.12</v>
      </c>
      <c r="I43" s="56">
        <v>41.25</v>
      </c>
      <c r="J43" s="56">
        <v>200</v>
      </c>
      <c r="K43" s="37"/>
      <c r="L43" s="75">
        <v>3.5</v>
      </c>
    </row>
    <row r="44" spans="1:12" ht="15.75" thickBot="1">
      <c r="A44" s="21"/>
      <c r="B44" s="13"/>
      <c r="C44" s="10"/>
      <c r="D44" s="7" t="s">
        <v>23</v>
      </c>
      <c r="E44" s="53" t="s">
        <v>35</v>
      </c>
      <c r="F44" s="56">
        <v>125</v>
      </c>
      <c r="G44" s="56">
        <v>7</v>
      </c>
      <c r="H44" s="56">
        <v>3.13</v>
      </c>
      <c r="I44" s="56">
        <v>5.13</v>
      </c>
      <c r="J44" s="56">
        <v>77</v>
      </c>
      <c r="K44" s="37"/>
      <c r="L44" s="75">
        <v>19.02</v>
      </c>
    </row>
    <row r="45" spans="1:12" ht="15">
      <c r="A45" s="21"/>
      <c r="B45" s="13"/>
      <c r="C45" s="10"/>
      <c r="D45" s="6"/>
      <c r="E45" s="35"/>
      <c r="F45" s="36"/>
      <c r="G45" s="36"/>
      <c r="H45" s="36"/>
      <c r="I45" s="36"/>
      <c r="J45" s="36"/>
      <c r="K45" s="37"/>
      <c r="L45" s="36"/>
    </row>
    <row r="46" spans="1:12" ht="15">
      <c r="A46" s="21"/>
      <c r="B46" s="13"/>
      <c r="C46" s="10"/>
      <c r="D46" s="6"/>
      <c r="E46" s="35"/>
      <c r="F46" s="36"/>
      <c r="G46" s="36"/>
      <c r="H46" s="36"/>
      <c r="I46" s="36"/>
      <c r="J46" s="36"/>
      <c r="K46" s="37"/>
      <c r="L46" s="36"/>
    </row>
    <row r="47" spans="1:12" ht="15">
      <c r="A47" s="21"/>
      <c r="B47" s="13"/>
      <c r="C47" s="10"/>
      <c r="D47" s="6"/>
      <c r="E47" s="35"/>
      <c r="F47" s="36"/>
      <c r="G47" s="36"/>
      <c r="H47" s="36"/>
      <c r="I47" s="36"/>
      <c r="J47" s="36"/>
      <c r="K47" s="37"/>
      <c r="L47" s="36"/>
    </row>
    <row r="48" spans="1:12" ht="15">
      <c r="A48" s="22"/>
      <c r="B48" s="15"/>
      <c r="C48" s="8"/>
      <c r="D48" s="16" t="s">
        <v>25</v>
      </c>
      <c r="E48" s="9"/>
      <c r="F48" s="17">
        <f>SUM(F40:F47)</f>
        <v>720</v>
      </c>
      <c r="G48" s="17">
        <f t="shared" ref="G48" si="2">SUM(G40:G47)</f>
        <v>44.949999999999996</v>
      </c>
      <c r="H48" s="17">
        <f t="shared" ref="H48" si="3">SUM(H40:H47)</f>
        <v>52.830000000000005</v>
      </c>
      <c r="I48" s="17">
        <f t="shared" ref="I48" si="4">SUM(I40:I47)</f>
        <v>102.94999999999999</v>
      </c>
      <c r="J48" s="17">
        <f t="shared" ref="J48:L48" si="5">SUM(J40:J47)</f>
        <v>1025.2249999999999</v>
      </c>
      <c r="K48" s="23"/>
      <c r="L48" s="17">
        <f t="shared" si="5"/>
        <v>74.36</v>
      </c>
    </row>
    <row r="49" spans="1:12" ht="15">
      <c r="A49" s="22"/>
      <c r="B49" s="15"/>
      <c r="C49" s="8"/>
      <c r="D49" s="16" t="s">
        <v>25</v>
      </c>
      <c r="E49" s="9"/>
      <c r="F49" s="17" t="e">
        <f>SUM(#REF!)</f>
        <v>#REF!</v>
      </c>
      <c r="G49" s="17" t="e">
        <f>SUM(#REF!)</f>
        <v>#REF!</v>
      </c>
      <c r="H49" s="17" t="e">
        <f>SUM(#REF!)</f>
        <v>#REF!</v>
      </c>
      <c r="I49" s="17" t="e">
        <f>SUM(#REF!)</f>
        <v>#REF!</v>
      </c>
      <c r="J49" s="17" t="e">
        <f>SUM(#REF!)</f>
        <v>#REF!</v>
      </c>
      <c r="K49" s="23"/>
      <c r="L49" s="17" t="e">
        <f>SUM(#REF!)</f>
        <v>#REF!</v>
      </c>
    </row>
    <row r="50" spans="1:12" ht="15.75" customHeight="1" thickBot="1">
      <c r="A50" s="24">
        <f>A40</f>
        <v>1</v>
      </c>
      <c r="B50" s="25">
        <f>B40</f>
        <v>4</v>
      </c>
      <c r="C50" s="44" t="s">
        <v>4</v>
      </c>
      <c r="D50" s="45"/>
      <c r="E50" s="26"/>
      <c r="F50" s="27" t="e">
        <f>F48+F49</f>
        <v>#REF!</v>
      </c>
      <c r="G50" s="27" t="e">
        <f>G48+G49</f>
        <v>#REF!</v>
      </c>
      <c r="H50" s="27" t="e">
        <f>H48+H49</f>
        <v>#REF!</v>
      </c>
      <c r="I50" s="27" t="e">
        <f>I48+I49</f>
        <v>#REF!</v>
      </c>
      <c r="J50" s="27" t="e">
        <f>J48+J49</f>
        <v>#REF!</v>
      </c>
      <c r="K50" s="27"/>
      <c r="L50" s="27" t="e">
        <f>L48+L49</f>
        <v>#REF!</v>
      </c>
    </row>
    <row r="51" spans="1:12" ht="15.75" thickBot="1">
      <c r="A51" s="18">
        <v>1</v>
      </c>
      <c r="B51" s="19">
        <v>5</v>
      </c>
      <c r="C51" s="20" t="s">
        <v>19</v>
      </c>
      <c r="D51" s="5" t="s">
        <v>20</v>
      </c>
      <c r="E51" s="60" t="s">
        <v>51</v>
      </c>
      <c r="F51" s="65">
        <v>200</v>
      </c>
      <c r="G51" s="65">
        <v>0.42</v>
      </c>
      <c r="H51" s="64">
        <v>71.290000000000006</v>
      </c>
      <c r="I51" s="67">
        <v>0.69</v>
      </c>
      <c r="J51" s="67">
        <v>278.75</v>
      </c>
      <c r="K51" s="62">
        <v>679</v>
      </c>
      <c r="L51" s="71">
        <v>22.26</v>
      </c>
    </row>
    <row r="52" spans="1:12" ht="15.75" thickBot="1">
      <c r="A52" s="21"/>
      <c r="B52" s="13"/>
      <c r="C52" s="10"/>
      <c r="D52" s="6"/>
      <c r="E52" s="61"/>
      <c r="F52" s="66"/>
      <c r="G52" s="66"/>
      <c r="H52" s="56">
        <v>4.68</v>
      </c>
      <c r="I52" s="68"/>
      <c r="J52" s="68"/>
      <c r="K52" s="63">
        <v>286</v>
      </c>
      <c r="L52" s="72"/>
    </row>
    <row r="53" spans="1:12" ht="15.75" thickBot="1">
      <c r="A53" s="21"/>
      <c r="B53" s="13"/>
      <c r="C53" s="10"/>
      <c r="D53" s="7"/>
      <c r="E53" s="53" t="s">
        <v>52</v>
      </c>
      <c r="F53" s="56">
        <v>100</v>
      </c>
      <c r="G53" s="56">
        <v>9.5</v>
      </c>
      <c r="H53" s="56">
        <v>11.7</v>
      </c>
      <c r="I53" s="56">
        <v>12.3</v>
      </c>
      <c r="J53" s="56">
        <v>223</v>
      </c>
      <c r="K53" s="63">
        <v>15</v>
      </c>
      <c r="L53" s="72">
        <v>28</v>
      </c>
    </row>
    <row r="54" spans="1:12" ht="15.75" thickBot="1">
      <c r="A54" s="21"/>
      <c r="B54" s="13"/>
      <c r="C54" s="10"/>
      <c r="D54" s="7"/>
      <c r="E54" s="53" t="s">
        <v>53</v>
      </c>
      <c r="F54" s="56">
        <v>80</v>
      </c>
      <c r="G54" s="56">
        <v>1.1299999999999999</v>
      </c>
      <c r="H54" s="56">
        <v>6.19</v>
      </c>
      <c r="I54" s="56">
        <v>4.72</v>
      </c>
      <c r="J54" s="56">
        <v>79.099999999999994</v>
      </c>
      <c r="K54" s="63">
        <v>874</v>
      </c>
      <c r="L54" s="72">
        <v>12</v>
      </c>
    </row>
    <row r="55" spans="1:12" ht="15.75" thickBot="1">
      <c r="A55" s="21"/>
      <c r="B55" s="13"/>
      <c r="C55" s="10"/>
      <c r="D55" s="54" t="s">
        <v>47</v>
      </c>
      <c r="E55" s="53" t="s">
        <v>54</v>
      </c>
      <c r="F55" s="56">
        <v>200</v>
      </c>
      <c r="G55" s="56">
        <v>1.36</v>
      </c>
      <c r="H55" s="56">
        <v>0</v>
      </c>
      <c r="I55" s="56">
        <v>29.02</v>
      </c>
      <c r="J55" s="56">
        <v>121.52</v>
      </c>
      <c r="K55" s="37"/>
      <c r="L55" s="73">
        <v>8.6</v>
      </c>
    </row>
    <row r="56" spans="1:12" ht="15.75" thickBot="1">
      <c r="A56" s="21"/>
      <c r="B56" s="13"/>
      <c r="C56" s="10"/>
      <c r="D56" s="7" t="s">
        <v>22</v>
      </c>
      <c r="E56" s="53" t="s">
        <v>40</v>
      </c>
      <c r="F56" s="56">
        <v>75</v>
      </c>
      <c r="G56" s="56">
        <v>8.6</v>
      </c>
      <c r="H56" s="56">
        <v>7.12</v>
      </c>
      <c r="I56" s="56">
        <v>41.25</v>
      </c>
      <c r="J56" s="56">
        <v>200</v>
      </c>
      <c r="K56" s="37"/>
      <c r="L56" s="71">
        <v>3.5</v>
      </c>
    </row>
    <row r="57" spans="1:12" ht="15">
      <c r="A57" s="21"/>
      <c r="B57" s="13"/>
      <c r="C57" s="10"/>
      <c r="D57" s="6"/>
      <c r="E57" s="35"/>
      <c r="F57" s="36"/>
      <c r="G57" s="36"/>
      <c r="H57" s="36"/>
      <c r="I57" s="36"/>
      <c r="J57" s="36"/>
      <c r="K57" s="37"/>
      <c r="L57" s="36"/>
    </row>
    <row r="58" spans="1:12" ht="15">
      <c r="A58" s="21"/>
      <c r="B58" s="13"/>
      <c r="C58" s="10"/>
      <c r="D58" s="6"/>
      <c r="E58" s="35"/>
      <c r="F58" s="36"/>
      <c r="G58" s="36"/>
      <c r="H58" s="36"/>
      <c r="I58" s="36"/>
      <c r="J58" s="36"/>
      <c r="K58" s="37"/>
      <c r="L58" s="36"/>
    </row>
    <row r="59" spans="1:12" ht="15">
      <c r="A59" s="22"/>
      <c r="B59" s="15"/>
      <c r="C59" s="8"/>
      <c r="D59" s="16" t="s">
        <v>25</v>
      </c>
      <c r="E59" s="9"/>
      <c r="F59" s="17">
        <f>SUM(F51:F58)</f>
        <v>655</v>
      </c>
      <c r="G59" s="17">
        <f t="shared" ref="G59" si="6">SUM(G51:G58)</f>
        <v>21.009999999999998</v>
      </c>
      <c r="H59" s="17">
        <f t="shared" ref="H59" si="7">SUM(H51:H58)</f>
        <v>100.98</v>
      </c>
      <c r="I59" s="17">
        <f t="shared" ref="I59" si="8">SUM(I51:I58)</f>
        <v>87.98</v>
      </c>
      <c r="J59" s="17">
        <f t="shared" ref="J59:L59" si="9">SUM(J51:J58)</f>
        <v>902.37</v>
      </c>
      <c r="K59" s="23"/>
      <c r="L59" s="17">
        <f t="shared" si="9"/>
        <v>74.36</v>
      </c>
    </row>
    <row r="60" spans="1:12" ht="15">
      <c r="A60" s="22"/>
      <c r="B60" s="15"/>
      <c r="C60" s="8"/>
      <c r="D60" s="16" t="s">
        <v>25</v>
      </c>
      <c r="E60" s="9"/>
      <c r="F60" s="17" t="e">
        <f>SUM(#REF!)</f>
        <v>#REF!</v>
      </c>
      <c r="G60" s="17" t="e">
        <f>SUM(#REF!)</f>
        <v>#REF!</v>
      </c>
      <c r="H60" s="17" t="e">
        <f>SUM(#REF!)</f>
        <v>#REF!</v>
      </c>
      <c r="I60" s="17" t="e">
        <f>SUM(#REF!)</f>
        <v>#REF!</v>
      </c>
      <c r="J60" s="17" t="e">
        <f>SUM(#REF!)</f>
        <v>#REF!</v>
      </c>
      <c r="K60" s="23"/>
      <c r="L60" s="17" t="e">
        <f>SUM(#REF!)</f>
        <v>#REF!</v>
      </c>
    </row>
    <row r="61" spans="1:12" ht="15.75" customHeight="1" thickBot="1">
      <c r="A61" s="24">
        <f>A51</f>
        <v>1</v>
      </c>
      <c r="B61" s="25">
        <f>B51</f>
        <v>5</v>
      </c>
      <c r="C61" s="44" t="s">
        <v>4</v>
      </c>
      <c r="D61" s="45"/>
      <c r="E61" s="26"/>
      <c r="F61" s="27" t="e">
        <f>F59+F60</f>
        <v>#REF!</v>
      </c>
      <c r="G61" s="27" t="e">
        <f>G59+G60</f>
        <v>#REF!</v>
      </c>
      <c r="H61" s="27" t="e">
        <f>H59+H60</f>
        <v>#REF!</v>
      </c>
      <c r="I61" s="27" t="e">
        <f>I59+I60</f>
        <v>#REF!</v>
      </c>
      <c r="J61" s="27" t="e">
        <f>J59+J60</f>
        <v>#REF!</v>
      </c>
      <c r="K61" s="27"/>
      <c r="L61" s="27" t="e">
        <f>L59+L60</f>
        <v>#REF!</v>
      </c>
    </row>
    <row r="62" spans="1:12" ht="15.75" thickBot="1">
      <c r="A62" s="18">
        <v>1</v>
      </c>
      <c r="B62" s="19">
        <v>6</v>
      </c>
      <c r="C62" s="20" t="s">
        <v>19</v>
      </c>
      <c r="D62" s="5" t="s">
        <v>20</v>
      </c>
      <c r="E62" s="49" t="s">
        <v>55</v>
      </c>
      <c r="F62" s="51">
        <v>200</v>
      </c>
      <c r="G62" s="51">
        <v>1.94</v>
      </c>
      <c r="H62" s="51">
        <v>13.9</v>
      </c>
      <c r="I62" s="51">
        <v>3.15</v>
      </c>
      <c r="J62" s="51">
        <v>183</v>
      </c>
      <c r="K62" s="49">
        <v>694</v>
      </c>
      <c r="L62" s="33">
        <v>18.8</v>
      </c>
    </row>
    <row r="63" spans="1:12" ht="15.75" thickBot="1">
      <c r="A63" s="21"/>
      <c r="B63" s="13"/>
      <c r="C63" s="10"/>
      <c r="D63" s="6"/>
      <c r="E63" s="53" t="s">
        <v>56</v>
      </c>
      <c r="F63" s="56">
        <v>100</v>
      </c>
      <c r="G63" s="56">
        <v>1.1399999999999999</v>
      </c>
      <c r="H63" s="56">
        <v>5.08</v>
      </c>
      <c r="I63" s="56">
        <v>8.65</v>
      </c>
      <c r="J63" s="56">
        <v>85.9</v>
      </c>
      <c r="K63" s="53">
        <v>336</v>
      </c>
      <c r="L63" s="36">
        <v>15</v>
      </c>
    </row>
    <row r="64" spans="1:12" ht="15.75" thickBot="1">
      <c r="A64" s="21"/>
      <c r="B64" s="13"/>
      <c r="C64" s="10"/>
      <c r="D64" s="7"/>
      <c r="E64" s="53" t="s">
        <v>57</v>
      </c>
      <c r="F64" s="56">
        <v>120</v>
      </c>
      <c r="G64" s="56">
        <v>18.66</v>
      </c>
      <c r="H64" s="56">
        <v>13.86</v>
      </c>
      <c r="I64" s="56">
        <v>18.84</v>
      </c>
      <c r="J64" s="56">
        <v>274.5</v>
      </c>
      <c r="K64" s="53">
        <v>608</v>
      </c>
      <c r="L64" s="36">
        <v>29.06</v>
      </c>
    </row>
    <row r="65" spans="1:12" ht="16.5" thickBot="1">
      <c r="A65" s="21"/>
      <c r="B65" s="13"/>
      <c r="C65" s="10"/>
      <c r="D65" s="7" t="s">
        <v>22</v>
      </c>
      <c r="E65" s="53" t="s">
        <v>40</v>
      </c>
      <c r="F65" s="56">
        <v>75</v>
      </c>
      <c r="G65" s="56">
        <v>8.6</v>
      </c>
      <c r="H65" s="56">
        <v>7.12</v>
      </c>
      <c r="I65" s="56">
        <v>41.25</v>
      </c>
      <c r="J65" s="56">
        <v>200</v>
      </c>
      <c r="K65" s="59"/>
      <c r="L65" s="36">
        <v>3.5</v>
      </c>
    </row>
    <row r="66" spans="1:12" ht="15.75" thickBot="1">
      <c r="A66" s="21"/>
      <c r="B66" s="13"/>
      <c r="C66" s="10"/>
      <c r="D66" s="54" t="s">
        <v>24</v>
      </c>
      <c r="E66" s="53" t="s">
        <v>54</v>
      </c>
      <c r="F66" s="56">
        <v>200</v>
      </c>
      <c r="G66" s="56">
        <v>1.36</v>
      </c>
      <c r="H66" s="56">
        <v>0</v>
      </c>
      <c r="I66" s="56">
        <v>29.02</v>
      </c>
      <c r="J66" s="56">
        <v>121.52</v>
      </c>
      <c r="K66" s="37"/>
      <c r="L66" s="36">
        <v>8</v>
      </c>
    </row>
    <row r="67" spans="1:12" ht="15">
      <c r="A67" s="21"/>
      <c r="B67" s="13"/>
      <c r="C67" s="10"/>
      <c r="D67" s="6"/>
      <c r="E67" s="35"/>
      <c r="F67" s="36"/>
      <c r="G67" s="36"/>
      <c r="H67" s="36"/>
      <c r="I67" s="36"/>
      <c r="J67" s="36"/>
      <c r="K67" s="37"/>
      <c r="L67" s="36"/>
    </row>
    <row r="68" spans="1:12" ht="15">
      <c r="A68" s="21"/>
      <c r="B68" s="13"/>
      <c r="C68" s="10"/>
      <c r="D68" s="6"/>
      <c r="E68" s="35"/>
      <c r="F68" s="36"/>
      <c r="G68" s="36"/>
      <c r="H68" s="36"/>
      <c r="I68" s="36"/>
      <c r="J68" s="36"/>
      <c r="K68" s="37"/>
      <c r="L68" s="36"/>
    </row>
    <row r="69" spans="1:12" ht="15">
      <c r="A69" s="21"/>
      <c r="B69" s="13"/>
      <c r="C69" s="10"/>
      <c r="D69" s="6"/>
      <c r="E69" s="35"/>
      <c r="F69" s="36"/>
      <c r="G69" s="36"/>
      <c r="H69" s="36"/>
      <c r="I69" s="36"/>
      <c r="J69" s="36"/>
      <c r="K69" s="37"/>
      <c r="L69" s="36"/>
    </row>
    <row r="70" spans="1:12" ht="15">
      <c r="A70" s="22"/>
      <c r="B70" s="15"/>
      <c r="C70" s="8"/>
      <c r="D70" s="16" t="s">
        <v>25</v>
      </c>
      <c r="E70" s="9"/>
      <c r="F70" s="17">
        <f>SUM(F62:F69)</f>
        <v>695</v>
      </c>
      <c r="G70" s="17">
        <f t="shared" ref="G70:J70" si="10">SUM(G62:G69)</f>
        <v>31.700000000000003</v>
      </c>
      <c r="H70" s="17">
        <f t="shared" si="10"/>
        <v>39.96</v>
      </c>
      <c r="I70" s="17">
        <f t="shared" si="10"/>
        <v>100.91</v>
      </c>
      <c r="J70" s="17">
        <f t="shared" si="10"/>
        <v>864.92</v>
      </c>
      <c r="K70" s="23"/>
      <c r="L70" s="17">
        <f t="shared" ref="L70" si="11">SUM(L62:L69)</f>
        <v>74.36</v>
      </c>
    </row>
    <row r="71" spans="1:12" ht="15">
      <c r="A71" s="22"/>
      <c r="B71" s="15"/>
      <c r="C71" s="8"/>
      <c r="D71" s="16" t="s">
        <v>25</v>
      </c>
      <c r="E71" s="9"/>
      <c r="F71" s="17" t="e">
        <f>SUM(#REF!)</f>
        <v>#REF!</v>
      </c>
      <c r="G71" s="17" t="e">
        <f>SUM(#REF!)</f>
        <v>#REF!</v>
      </c>
      <c r="H71" s="17" t="e">
        <f>SUM(#REF!)</f>
        <v>#REF!</v>
      </c>
      <c r="I71" s="17" t="e">
        <f>SUM(#REF!)</f>
        <v>#REF!</v>
      </c>
      <c r="J71" s="17" t="e">
        <f>SUM(#REF!)</f>
        <v>#REF!</v>
      </c>
      <c r="K71" s="23"/>
      <c r="L71" s="17" t="e">
        <f>SUM(#REF!)</f>
        <v>#REF!</v>
      </c>
    </row>
    <row r="72" spans="1:12" ht="15.75" customHeight="1" thickBot="1">
      <c r="A72" s="24">
        <f>A62</f>
        <v>1</v>
      </c>
      <c r="B72" s="25">
        <f>B62</f>
        <v>6</v>
      </c>
      <c r="C72" s="44" t="s">
        <v>4</v>
      </c>
      <c r="D72" s="45"/>
      <c r="E72" s="26"/>
      <c r="F72" s="27" t="e">
        <f>F70+F71</f>
        <v>#REF!</v>
      </c>
      <c r="G72" s="27" t="e">
        <f>G70+G71</f>
        <v>#REF!</v>
      </c>
      <c r="H72" s="27" t="e">
        <f>H70+H71</f>
        <v>#REF!</v>
      </c>
      <c r="I72" s="27" t="e">
        <f>I70+I71</f>
        <v>#REF!</v>
      </c>
      <c r="J72" s="27" t="e">
        <f>J70+J71</f>
        <v>#REF!</v>
      </c>
      <c r="K72" s="27"/>
      <c r="L72" s="27" t="e">
        <f>L70+L71</f>
        <v>#REF!</v>
      </c>
    </row>
    <row r="73" spans="1:12" ht="15.75" thickBot="1">
      <c r="A73" s="18">
        <v>2</v>
      </c>
      <c r="B73" s="19">
        <v>7</v>
      </c>
      <c r="C73" s="20" t="s">
        <v>19</v>
      </c>
      <c r="D73" s="5" t="s">
        <v>20</v>
      </c>
      <c r="E73" s="60" t="s">
        <v>58</v>
      </c>
      <c r="F73" s="65">
        <v>200</v>
      </c>
      <c r="G73" s="65">
        <v>3.5</v>
      </c>
      <c r="H73" s="65">
        <v>3</v>
      </c>
      <c r="I73" s="65">
        <v>14.6</v>
      </c>
      <c r="J73" s="65">
        <v>276.74</v>
      </c>
      <c r="K73" s="49">
        <v>174</v>
      </c>
      <c r="L73" s="78">
        <v>33.36</v>
      </c>
    </row>
    <row r="74" spans="1:12" ht="15.75" thickBot="1">
      <c r="A74" s="21"/>
      <c r="B74" s="13"/>
      <c r="C74" s="10"/>
      <c r="D74" s="6"/>
      <c r="E74" s="61"/>
      <c r="F74" s="66"/>
      <c r="G74" s="66"/>
      <c r="H74" s="66"/>
      <c r="I74" s="66"/>
      <c r="J74" s="66"/>
      <c r="K74" s="53">
        <v>868</v>
      </c>
      <c r="L74" s="72"/>
    </row>
    <row r="75" spans="1:12" ht="15.75" thickBot="1">
      <c r="A75" s="21"/>
      <c r="B75" s="13"/>
      <c r="C75" s="10"/>
      <c r="D75" s="54" t="s">
        <v>24</v>
      </c>
      <c r="E75" s="53" t="s">
        <v>39</v>
      </c>
      <c r="F75" s="56">
        <v>200</v>
      </c>
      <c r="G75" s="56">
        <v>0.24</v>
      </c>
      <c r="H75" s="56">
        <v>0</v>
      </c>
      <c r="I75" s="56">
        <v>12.84</v>
      </c>
      <c r="J75" s="56">
        <v>94.2</v>
      </c>
      <c r="K75" s="37"/>
      <c r="L75" s="72">
        <v>7.5</v>
      </c>
    </row>
    <row r="76" spans="1:12" ht="15.75" thickBot="1">
      <c r="A76" s="21"/>
      <c r="B76" s="13"/>
      <c r="C76" s="10"/>
      <c r="D76" s="7"/>
      <c r="E76" s="53" t="s">
        <v>33</v>
      </c>
      <c r="F76" s="56">
        <v>20</v>
      </c>
      <c r="G76" s="56">
        <v>4.6399999999999997</v>
      </c>
      <c r="H76" s="57">
        <v>5.9</v>
      </c>
      <c r="I76" s="57">
        <v>0</v>
      </c>
      <c r="J76" s="56">
        <v>72.8</v>
      </c>
      <c r="K76" s="37"/>
      <c r="L76" s="77">
        <v>16</v>
      </c>
    </row>
    <row r="77" spans="1:12" ht="15.75" thickBot="1">
      <c r="A77" s="21"/>
      <c r="B77" s="13"/>
      <c r="C77" s="10"/>
      <c r="D77" s="54" t="s">
        <v>22</v>
      </c>
      <c r="E77" s="53" t="s">
        <v>34</v>
      </c>
      <c r="F77" s="56">
        <v>75</v>
      </c>
      <c r="G77" s="56">
        <v>8.6</v>
      </c>
      <c r="H77" s="56">
        <v>7.12</v>
      </c>
      <c r="I77" s="56">
        <v>41.25</v>
      </c>
      <c r="J77" s="56">
        <v>200</v>
      </c>
      <c r="K77" s="37"/>
      <c r="L77" s="36">
        <v>3.5</v>
      </c>
    </row>
    <row r="78" spans="1:12" ht="16.5" thickBot="1">
      <c r="A78" s="21"/>
      <c r="B78" s="13"/>
      <c r="C78" s="10"/>
      <c r="D78" s="58" t="s">
        <v>23</v>
      </c>
      <c r="E78" s="59" t="s">
        <v>59</v>
      </c>
      <c r="F78" s="56">
        <v>100</v>
      </c>
      <c r="G78" s="57">
        <v>2.2599999999999998</v>
      </c>
      <c r="H78" s="57">
        <v>0.76</v>
      </c>
      <c r="I78" s="57">
        <v>28.5</v>
      </c>
      <c r="J78" s="57">
        <v>141.76</v>
      </c>
      <c r="K78" s="37"/>
      <c r="L78" s="36">
        <v>14</v>
      </c>
    </row>
    <row r="79" spans="1:12" ht="15">
      <c r="A79" s="21"/>
      <c r="B79" s="13"/>
      <c r="C79" s="10"/>
      <c r="D79" s="6"/>
      <c r="E79" s="35"/>
      <c r="F79" s="36"/>
      <c r="G79" s="36"/>
      <c r="H79" s="36"/>
      <c r="I79" s="36"/>
      <c r="J79" s="36"/>
      <c r="K79" s="37"/>
      <c r="L79" s="36"/>
    </row>
    <row r="80" spans="1:12" ht="15">
      <c r="A80" s="21"/>
      <c r="B80" s="13"/>
      <c r="C80" s="10"/>
      <c r="D80" s="6"/>
      <c r="E80" s="35"/>
      <c r="F80" s="36"/>
      <c r="G80" s="36"/>
      <c r="H80" s="36"/>
      <c r="I80" s="36"/>
      <c r="J80" s="36"/>
      <c r="K80" s="37"/>
      <c r="L80" s="36"/>
    </row>
    <row r="81" spans="1:12" ht="15">
      <c r="A81" s="22"/>
      <c r="B81" s="15"/>
      <c r="C81" s="8"/>
      <c r="D81" s="16" t="s">
        <v>25</v>
      </c>
      <c r="E81" s="9"/>
      <c r="F81" s="17">
        <f>SUM(F73:F80)</f>
        <v>595</v>
      </c>
      <c r="G81" s="17">
        <f t="shared" ref="G81:J81" si="12">SUM(G73:G80)</f>
        <v>19.239999999999995</v>
      </c>
      <c r="H81" s="17">
        <f t="shared" si="12"/>
        <v>16.78</v>
      </c>
      <c r="I81" s="17">
        <f t="shared" si="12"/>
        <v>97.19</v>
      </c>
      <c r="J81" s="17">
        <f t="shared" si="12"/>
        <v>785.5</v>
      </c>
      <c r="K81" s="23"/>
      <c r="L81" s="17">
        <f t="shared" ref="L81" si="13">SUM(L73:L80)</f>
        <v>74.36</v>
      </c>
    </row>
    <row r="82" spans="1:12" ht="15.75" thickBot="1">
      <c r="A82" s="24">
        <f>A73</f>
        <v>2</v>
      </c>
      <c r="B82" s="25">
        <f>B73</f>
        <v>7</v>
      </c>
      <c r="C82" s="44" t="s">
        <v>4</v>
      </c>
      <c r="D82" s="45"/>
      <c r="E82" s="26"/>
      <c r="F82" s="27" t="e">
        <f>F81+#REF!</f>
        <v>#REF!</v>
      </c>
      <c r="G82" s="27" t="e">
        <f>G81+#REF!</f>
        <v>#REF!</v>
      </c>
      <c r="H82" s="27" t="e">
        <f>H81+#REF!</f>
        <v>#REF!</v>
      </c>
      <c r="I82" s="27" t="e">
        <f>I81+#REF!</f>
        <v>#REF!</v>
      </c>
      <c r="J82" s="27" t="e">
        <f>J81+#REF!</f>
        <v>#REF!</v>
      </c>
      <c r="K82" s="27"/>
      <c r="L82" s="27" t="e">
        <f>L81+#REF!</f>
        <v>#REF!</v>
      </c>
    </row>
    <row r="83" spans="1:12" ht="15.75" thickBot="1">
      <c r="A83" s="12">
        <v>2</v>
      </c>
      <c r="B83" s="13">
        <v>8</v>
      </c>
      <c r="C83" s="20" t="s">
        <v>19</v>
      </c>
      <c r="D83" s="5" t="s">
        <v>20</v>
      </c>
      <c r="E83" s="49" t="s">
        <v>60</v>
      </c>
      <c r="F83" s="51">
        <v>200</v>
      </c>
      <c r="G83" s="51">
        <v>2.16</v>
      </c>
      <c r="H83" s="51">
        <v>0.5</v>
      </c>
      <c r="I83" s="51">
        <v>24.87</v>
      </c>
      <c r="J83" s="51">
        <v>116</v>
      </c>
      <c r="K83" s="62">
        <v>304</v>
      </c>
      <c r="L83" s="71">
        <v>28.8</v>
      </c>
    </row>
    <row r="84" spans="1:12" ht="15.75" thickBot="1">
      <c r="A84" s="12"/>
      <c r="B84" s="13"/>
      <c r="C84" s="10"/>
      <c r="D84" s="6"/>
      <c r="E84" s="53" t="s">
        <v>61</v>
      </c>
      <c r="F84" s="56">
        <v>100</v>
      </c>
      <c r="G84" s="56">
        <v>17.829999999999998</v>
      </c>
      <c r="H84" s="56">
        <v>0.93</v>
      </c>
      <c r="I84" s="56">
        <v>0.45</v>
      </c>
      <c r="J84" s="56">
        <v>149.16</v>
      </c>
      <c r="K84" s="63">
        <v>245</v>
      </c>
      <c r="L84" s="72">
        <v>30.56</v>
      </c>
    </row>
    <row r="85" spans="1:12" ht="16.5" thickBot="1">
      <c r="A85" s="12"/>
      <c r="B85" s="13"/>
      <c r="C85" s="10"/>
      <c r="D85" s="54" t="s">
        <v>22</v>
      </c>
      <c r="E85" s="53" t="s">
        <v>40</v>
      </c>
      <c r="F85" s="56">
        <v>75</v>
      </c>
      <c r="G85" s="56">
        <v>8.6</v>
      </c>
      <c r="H85" s="56">
        <v>7.12</v>
      </c>
      <c r="I85" s="56">
        <v>41.25</v>
      </c>
      <c r="J85" s="56">
        <v>200</v>
      </c>
      <c r="K85" s="69"/>
      <c r="L85" s="72">
        <v>3.5</v>
      </c>
    </row>
    <row r="86" spans="1:12" ht="15.75" thickBot="1">
      <c r="A86" s="12"/>
      <c r="B86" s="13"/>
      <c r="C86" s="10"/>
      <c r="D86" s="54" t="s">
        <v>24</v>
      </c>
      <c r="E86" s="53" t="s">
        <v>62</v>
      </c>
      <c r="F86" s="56">
        <v>200</v>
      </c>
      <c r="G86" s="56">
        <v>9.02</v>
      </c>
      <c r="H86" s="56">
        <v>2.2799999999999998</v>
      </c>
      <c r="I86" s="56">
        <v>15.42</v>
      </c>
      <c r="J86" s="56">
        <v>114.66</v>
      </c>
      <c r="K86" s="37"/>
      <c r="L86" s="72">
        <v>5</v>
      </c>
    </row>
    <row r="87" spans="1:12" ht="15.75" thickBot="1">
      <c r="A87" s="12"/>
      <c r="B87" s="13"/>
      <c r="C87" s="10"/>
      <c r="D87" s="7" t="s">
        <v>23</v>
      </c>
      <c r="E87" s="53" t="s">
        <v>63</v>
      </c>
      <c r="F87" s="56">
        <v>20</v>
      </c>
      <c r="G87" s="56">
        <v>0</v>
      </c>
      <c r="H87" s="56">
        <v>16.399999999999999</v>
      </c>
      <c r="I87" s="56">
        <v>0.2</v>
      </c>
      <c r="J87" s="56">
        <v>150</v>
      </c>
      <c r="K87" s="37"/>
      <c r="L87" s="73">
        <v>6.5</v>
      </c>
    </row>
    <row r="88" spans="1:12" ht="15">
      <c r="A88" s="12"/>
      <c r="B88" s="13"/>
      <c r="C88" s="10"/>
      <c r="D88" s="6"/>
      <c r="E88" s="35"/>
      <c r="F88" s="36"/>
      <c r="G88" s="36"/>
      <c r="H88" s="36"/>
      <c r="I88" s="36"/>
      <c r="J88" s="36"/>
      <c r="K88" s="37"/>
      <c r="L88" s="36"/>
    </row>
    <row r="89" spans="1:12" ht="15">
      <c r="A89" s="12"/>
      <c r="B89" s="13"/>
      <c r="C89" s="10"/>
      <c r="D89" s="6"/>
      <c r="E89" s="35"/>
      <c r="F89" s="36"/>
      <c r="G89" s="36"/>
      <c r="H89" s="36"/>
      <c r="I89" s="36"/>
      <c r="J89" s="36"/>
      <c r="K89" s="37"/>
      <c r="L89" s="36"/>
    </row>
    <row r="90" spans="1:12" ht="15">
      <c r="A90" s="12"/>
      <c r="B90" s="13"/>
      <c r="C90" s="10"/>
      <c r="D90" s="6"/>
      <c r="E90" s="35"/>
      <c r="F90" s="36"/>
      <c r="G90" s="36"/>
      <c r="H90" s="36"/>
      <c r="I90" s="36"/>
      <c r="J90" s="36"/>
      <c r="K90" s="37"/>
      <c r="L90" s="36"/>
    </row>
    <row r="91" spans="1:12" ht="15">
      <c r="A91" s="14"/>
      <c r="B91" s="15"/>
      <c r="C91" s="8"/>
      <c r="D91" s="16" t="s">
        <v>25</v>
      </c>
      <c r="E91" s="9"/>
      <c r="F91" s="17">
        <f>SUM(F83:F90)</f>
        <v>595</v>
      </c>
      <c r="G91" s="17">
        <f t="shared" ref="G91:J91" si="14">SUM(G83:G90)</f>
        <v>37.61</v>
      </c>
      <c r="H91" s="17">
        <f t="shared" si="14"/>
        <v>27.229999999999997</v>
      </c>
      <c r="I91" s="17">
        <f t="shared" si="14"/>
        <v>82.19</v>
      </c>
      <c r="J91" s="17">
        <f t="shared" si="14"/>
        <v>729.81999999999994</v>
      </c>
      <c r="K91" s="23"/>
      <c r="L91" s="17">
        <f t="shared" ref="L91" si="15">SUM(L83:L90)</f>
        <v>74.36</v>
      </c>
    </row>
    <row r="92" spans="1:12" ht="15">
      <c r="A92" s="14"/>
      <c r="B92" s="15"/>
      <c r="C92" s="8"/>
      <c r="D92" s="16" t="s">
        <v>25</v>
      </c>
      <c r="E92" s="9"/>
      <c r="F92" s="17" t="e">
        <f>SUM(#REF!)</f>
        <v>#REF!</v>
      </c>
      <c r="G92" s="17" t="e">
        <f>SUM(#REF!)</f>
        <v>#REF!</v>
      </c>
      <c r="H92" s="17" t="e">
        <f>SUM(#REF!)</f>
        <v>#REF!</v>
      </c>
      <c r="I92" s="17" t="e">
        <f>SUM(#REF!)</f>
        <v>#REF!</v>
      </c>
      <c r="J92" s="17" t="e">
        <f>SUM(#REF!)</f>
        <v>#REF!</v>
      </c>
      <c r="K92" s="23"/>
      <c r="L92" s="17" t="e">
        <f>SUM(#REF!)</f>
        <v>#REF!</v>
      </c>
    </row>
    <row r="93" spans="1:12" ht="15.75" thickBot="1">
      <c r="A93" s="28">
        <f>A83</f>
        <v>2</v>
      </c>
      <c r="B93" s="28">
        <f>B83</f>
        <v>8</v>
      </c>
      <c r="C93" s="44" t="s">
        <v>4</v>
      </c>
      <c r="D93" s="45"/>
      <c r="E93" s="26"/>
      <c r="F93" s="27" t="e">
        <f>F91+F92</f>
        <v>#REF!</v>
      </c>
      <c r="G93" s="27" t="e">
        <f>G91+G92</f>
        <v>#REF!</v>
      </c>
      <c r="H93" s="27" t="e">
        <f>H91+H92</f>
        <v>#REF!</v>
      </c>
      <c r="I93" s="27" t="e">
        <f>I91+I92</f>
        <v>#REF!</v>
      </c>
      <c r="J93" s="27" t="e">
        <f>J91+J92</f>
        <v>#REF!</v>
      </c>
      <c r="K93" s="27"/>
      <c r="L93" s="27" t="e">
        <f>L91+L92</f>
        <v>#REF!</v>
      </c>
    </row>
    <row r="94" spans="1:12" ht="15.75" thickBot="1">
      <c r="A94" s="18">
        <v>2</v>
      </c>
      <c r="B94" s="19">
        <v>9</v>
      </c>
      <c r="C94" s="20" t="s">
        <v>19</v>
      </c>
      <c r="D94" s="5" t="s">
        <v>20</v>
      </c>
      <c r="E94" s="49" t="s">
        <v>64</v>
      </c>
      <c r="F94" s="51">
        <v>200</v>
      </c>
      <c r="G94" s="51">
        <v>7.36</v>
      </c>
      <c r="H94" s="51">
        <v>6.02</v>
      </c>
      <c r="I94" s="52">
        <v>35.26</v>
      </c>
      <c r="J94" s="52">
        <v>224.6</v>
      </c>
      <c r="K94" s="49">
        <v>688</v>
      </c>
      <c r="L94" s="33">
        <v>16.86</v>
      </c>
    </row>
    <row r="95" spans="1:12" ht="15.75" thickBot="1">
      <c r="A95" s="21"/>
      <c r="B95" s="13"/>
      <c r="C95" s="10"/>
      <c r="D95" s="6"/>
      <c r="E95" s="53" t="s">
        <v>65</v>
      </c>
      <c r="F95" s="56">
        <v>120</v>
      </c>
      <c r="G95" s="56">
        <v>18.66</v>
      </c>
      <c r="H95" s="56">
        <v>13.86</v>
      </c>
      <c r="I95" s="56">
        <v>18.84</v>
      </c>
      <c r="J95" s="56">
        <v>274.5</v>
      </c>
      <c r="K95" s="53">
        <v>608</v>
      </c>
      <c r="L95" s="36">
        <v>37</v>
      </c>
    </row>
    <row r="96" spans="1:12" ht="16.5" thickBot="1">
      <c r="A96" s="21"/>
      <c r="B96" s="13"/>
      <c r="C96" s="10"/>
      <c r="D96" s="54" t="s">
        <v>42</v>
      </c>
      <c r="E96" s="53" t="s">
        <v>66</v>
      </c>
      <c r="F96" s="56">
        <v>75</v>
      </c>
      <c r="G96" s="56">
        <v>8.6</v>
      </c>
      <c r="H96" s="56">
        <v>7.12</v>
      </c>
      <c r="I96" s="56">
        <v>41.25</v>
      </c>
      <c r="J96" s="56">
        <v>200</v>
      </c>
      <c r="K96" s="59">
        <v>122</v>
      </c>
      <c r="L96" s="36">
        <v>3.5</v>
      </c>
    </row>
    <row r="97" spans="1:12" ht="15.75" customHeight="1" thickBot="1">
      <c r="A97" s="21"/>
      <c r="B97" s="13"/>
      <c r="C97" s="10"/>
      <c r="D97" s="7"/>
      <c r="E97" s="53" t="s">
        <v>67</v>
      </c>
      <c r="F97" s="70">
        <v>50</v>
      </c>
      <c r="G97" s="70">
        <v>0.4</v>
      </c>
      <c r="H97" s="70">
        <v>0.1</v>
      </c>
      <c r="I97" s="70">
        <v>1.3</v>
      </c>
      <c r="J97" s="70">
        <v>7</v>
      </c>
      <c r="K97" s="59"/>
      <c r="L97" s="36">
        <v>12</v>
      </c>
    </row>
    <row r="98" spans="1:12" ht="15.75" thickBot="1">
      <c r="A98" s="21"/>
      <c r="B98" s="13"/>
      <c r="C98" s="10"/>
      <c r="D98" s="54" t="s">
        <v>24</v>
      </c>
      <c r="E98" s="53" t="s">
        <v>68</v>
      </c>
      <c r="F98" s="56">
        <v>200</v>
      </c>
      <c r="G98" s="56">
        <v>0.24</v>
      </c>
      <c r="H98" s="56">
        <v>0</v>
      </c>
      <c r="I98" s="56">
        <v>12.84</v>
      </c>
      <c r="J98" s="56">
        <v>94.2</v>
      </c>
      <c r="K98" s="37"/>
      <c r="L98" s="36">
        <v>5</v>
      </c>
    </row>
    <row r="99" spans="1:12" ht="15">
      <c r="A99" s="21"/>
      <c r="B99" s="13"/>
      <c r="C99" s="10"/>
      <c r="D99" s="6"/>
      <c r="E99" s="35"/>
      <c r="F99" s="36"/>
      <c r="G99" s="36"/>
      <c r="H99" s="36"/>
      <c r="I99" s="36"/>
      <c r="J99" s="36"/>
      <c r="K99" s="37"/>
      <c r="L99" s="36"/>
    </row>
    <row r="100" spans="1:12" ht="15">
      <c r="A100" s="21"/>
      <c r="B100" s="13"/>
      <c r="C100" s="10"/>
      <c r="D100" s="6"/>
      <c r="E100" s="35"/>
      <c r="F100" s="36"/>
      <c r="G100" s="36"/>
      <c r="H100" s="36"/>
      <c r="I100" s="36"/>
      <c r="J100" s="36"/>
      <c r="K100" s="37"/>
      <c r="L100" s="36"/>
    </row>
    <row r="101" spans="1:12" ht="15">
      <c r="A101" s="21"/>
      <c r="B101" s="13"/>
      <c r="C101" s="10"/>
      <c r="D101" s="6"/>
      <c r="E101" s="35"/>
      <c r="F101" s="36"/>
      <c r="G101" s="36"/>
      <c r="H101" s="36"/>
      <c r="I101" s="36"/>
      <c r="J101" s="36"/>
      <c r="K101" s="37"/>
      <c r="L101" s="36"/>
    </row>
    <row r="102" spans="1:12" ht="15">
      <c r="A102" s="22"/>
      <c r="B102" s="15"/>
      <c r="C102" s="8"/>
      <c r="D102" s="16" t="s">
        <v>25</v>
      </c>
      <c r="E102" s="9"/>
      <c r="F102" s="17">
        <f>SUM(F94:F101)</f>
        <v>645</v>
      </c>
      <c r="G102" s="17">
        <f t="shared" ref="G102:J102" si="16">SUM(G94:G101)</f>
        <v>35.26</v>
      </c>
      <c r="H102" s="17">
        <f t="shared" si="16"/>
        <v>27.1</v>
      </c>
      <c r="I102" s="17">
        <f t="shared" si="16"/>
        <v>109.49</v>
      </c>
      <c r="J102" s="17">
        <f t="shared" si="16"/>
        <v>800.30000000000007</v>
      </c>
      <c r="K102" s="23"/>
      <c r="L102" s="17">
        <f t="shared" ref="L102" si="17">SUM(L94:L101)</f>
        <v>74.36</v>
      </c>
    </row>
    <row r="103" spans="1:12" ht="15">
      <c r="A103" s="22"/>
      <c r="B103" s="15"/>
      <c r="C103" s="8"/>
      <c r="D103" s="16" t="s">
        <v>25</v>
      </c>
      <c r="E103" s="9"/>
      <c r="F103" s="17" t="e">
        <f>SUM(#REF!)</f>
        <v>#REF!</v>
      </c>
      <c r="G103" s="17" t="e">
        <f>SUM(#REF!)</f>
        <v>#REF!</v>
      </c>
      <c r="H103" s="17" t="e">
        <f>SUM(#REF!)</f>
        <v>#REF!</v>
      </c>
      <c r="I103" s="17" t="e">
        <f>SUM(#REF!)</f>
        <v>#REF!</v>
      </c>
      <c r="J103" s="17" t="e">
        <f>SUM(#REF!)</f>
        <v>#REF!</v>
      </c>
      <c r="K103" s="23"/>
      <c r="L103" s="17" t="e">
        <f>SUM(#REF!)</f>
        <v>#REF!</v>
      </c>
    </row>
    <row r="104" spans="1:12" ht="15.75" thickBot="1">
      <c r="A104" s="24">
        <f>A94</f>
        <v>2</v>
      </c>
      <c r="B104" s="25">
        <f>B94</f>
        <v>9</v>
      </c>
      <c r="C104" s="44" t="s">
        <v>4</v>
      </c>
      <c r="D104" s="45"/>
      <c r="E104" s="26"/>
      <c r="F104" s="27" t="e">
        <f>F102+F103</f>
        <v>#REF!</v>
      </c>
      <c r="G104" s="27" t="e">
        <f>G102+G103</f>
        <v>#REF!</v>
      </c>
      <c r="H104" s="27" t="e">
        <f>H102+H103</f>
        <v>#REF!</v>
      </c>
      <c r="I104" s="27" t="e">
        <f>I102+I103</f>
        <v>#REF!</v>
      </c>
      <c r="J104" s="27" t="e">
        <f>J102+J103</f>
        <v>#REF!</v>
      </c>
      <c r="K104" s="27"/>
      <c r="L104" s="27" t="e">
        <f>L102+L103</f>
        <v>#REF!</v>
      </c>
    </row>
    <row r="105" spans="1:12" ht="15.75" thickBot="1">
      <c r="A105" s="18">
        <v>2</v>
      </c>
      <c r="B105" s="19">
        <v>10</v>
      </c>
      <c r="C105" s="20" t="s">
        <v>19</v>
      </c>
      <c r="D105" s="5" t="s">
        <v>20</v>
      </c>
      <c r="E105" s="60" t="s">
        <v>51</v>
      </c>
      <c r="F105" s="65">
        <v>200</v>
      </c>
      <c r="G105" s="65">
        <v>0.42</v>
      </c>
      <c r="H105" s="64">
        <v>71.290000000000006</v>
      </c>
      <c r="I105" s="67">
        <v>0.69</v>
      </c>
      <c r="J105" s="67">
        <v>278.75</v>
      </c>
      <c r="K105" s="62">
        <v>679</v>
      </c>
      <c r="L105" s="33">
        <v>18</v>
      </c>
    </row>
    <row r="106" spans="1:12" ht="15.75" thickBot="1">
      <c r="A106" s="21"/>
      <c r="B106" s="13"/>
      <c r="C106" s="10"/>
      <c r="D106" s="6"/>
      <c r="E106" s="61"/>
      <c r="F106" s="66"/>
      <c r="G106" s="66"/>
      <c r="H106" s="56">
        <v>4.68</v>
      </c>
      <c r="I106" s="68"/>
      <c r="J106" s="68"/>
      <c r="K106" s="63">
        <v>286</v>
      </c>
      <c r="L106" s="36"/>
    </row>
    <row r="107" spans="1:12" ht="15.75" thickBot="1">
      <c r="A107" s="21"/>
      <c r="B107" s="13"/>
      <c r="C107" s="10"/>
      <c r="D107" s="7" t="s">
        <v>21</v>
      </c>
      <c r="E107" s="53" t="s">
        <v>52</v>
      </c>
      <c r="F107" s="56">
        <v>100</v>
      </c>
      <c r="G107" s="56">
        <v>9.5</v>
      </c>
      <c r="H107" s="56">
        <v>11.7</v>
      </c>
      <c r="I107" s="56">
        <v>12.3</v>
      </c>
      <c r="J107" s="56">
        <v>223</v>
      </c>
      <c r="K107" s="63">
        <v>15</v>
      </c>
      <c r="L107" s="36">
        <v>32.36</v>
      </c>
    </row>
    <row r="108" spans="1:12" ht="15.75" thickBot="1">
      <c r="A108" s="21"/>
      <c r="B108" s="13"/>
      <c r="C108" s="10"/>
      <c r="D108" s="7" t="s">
        <v>22</v>
      </c>
      <c r="E108" s="53" t="s">
        <v>53</v>
      </c>
      <c r="F108" s="56">
        <v>80</v>
      </c>
      <c r="G108" s="56">
        <v>1.1299999999999999</v>
      </c>
      <c r="H108" s="56">
        <v>6.19</v>
      </c>
      <c r="I108" s="56">
        <v>4.72</v>
      </c>
      <c r="J108" s="56">
        <v>79.099999999999994</v>
      </c>
      <c r="K108" s="37"/>
      <c r="L108" s="36">
        <v>12</v>
      </c>
    </row>
    <row r="109" spans="1:12" ht="15.75" thickBot="1">
      <c r="A109" s="21"/>
      <c r="B109" s="13"/>
      <c r="C109" s="10"/>
      <c r="D109" s="7" t="s">
        <v>23</v>
      </c>
      <c r="E109" s="53" t="s">
        <v>54</v>
      </c>
      <c r="F109" s="56">
        <v>200</v>
      </c>
      <c r="G109" s="56">
        <v>1.36</v>
      </c>
      <c r="H109" s="56">
        <v>0</v>
      </c>
      <c r="I109" s="56">
        <v>29.02</v>
      </c>
      <c r="J109" s="56">
        <v>121.52</v>
      </c>
      <c r="K109" s="37"/>
      <c r="L109" s="36">
        <v>8.5</v>
      </c>
    </row>
    <row r="110" spans="1:12" ht="15.75" thickBot="1">
      <c r="A110" s="21"/>
      <c r="B110" s="13"/>
      <c r="C110" s="10"/>
      <c r="D110" s="6"/>
      <c r="E110" s="49" t="s">
        <v>34</v>
      </c>
      <c r="F110" s="51">
        <v>75</v>
      </c>
      <c r="G110" s="51">
        <v>8.6</v>
      </c>
      <c r="H110" s="51">
        <v>7.12</v>
      </c>
      <c r="I110" s="51">
        <v>41.25</v>
      </c>
      <c r="J110" s="51">
        <v>200</v>
      </c>
      <c r="K110" s="37"/>
      <c r="L110" s="36">
        <v>3.5</v>
      </c>
    </row>
    <row r="111" spans="1:12" ht="15">
      <c r="A111" s="21"/>
      <c r="B111" s="13"/>
      <c r="C111" s="10"/>
      <c r="D111" s="6"/>
      <c r="E111" s="35"/>
      <c r="F111" s="36"/>
      <c r="G111" s="36"/>
      <c r="H111" s="36"/>
      <c r="I111" s="36"/>
      <c r="J111" s="36"/>
      <c r="K111" s="37"/>
      <c r="L111" s="36"/>
    </row>
    <row r="112" spans="1:12" ht="15">
      <c r="A112" s="21"/>
      <c r="B112" s="13"/>
      <c r="C112" s="10"/>
      <c r="D112" s="6"/>
      <c r="E112" s="35"/>
      <c r="F112" s="36"/>
      <c r="G112" s="36"/>
      <c r="H112" s="36"/>
      <c r="I112" s="36"/>
      <c r="J112" s="36"/>
      <c r="K112" s="37"/>
      <c r="L112" s="36"/>
    </row>
    <row r="113" spans="1:12" ht="15">
      <c r="A113" s="22"/>
      <c r="B113" s="15"/>
      <c r="C113" s="8"/>
      <c r="D113" s="16" t="s">
        <v>25</v>
      </c>
      <c r="E113" s="9"/>
      <c r="F113" s="17">
        <f>SUM(F105:F112)</f>
        <v>655</v>
      </c>
      <c r="G113" s="17">
        <f t="shared" ref="G113:J113" si="18">SUM(G105:G112)</f>
        <v>21.009999999999998</v>
      </c>
      <c r="H113" s="17">
        <f t="shared" si="18"/>
        <v>100.98</v>
      </c>
      <c r="I113" s="17">
        <f t="shared" si="18"/>
        <v>87.98</v>
      </c>
      <c r="J113" s="17">
        <f t="shared" si="18"/>
        <v>902.37</v>
      </c>
      <c r="K113" s="23"/>
      <c r="L113" s="17">
        <f t="shared" ref="L113" si="19">SUM(L105:L112)</f>
        <v>74.36</v>
      </c>
    </row>
  </sheetData>
  <mergeCells count="30">
    <mergeCell ref="E105:E106"/>
    <mergeCell ref="F105:F106"/>
    <mergeCell ref="G105:G106"/>
    <mergeCell ref="I105:I106"/>
    <mergeCell ref="J105:J106"/>
    <mergeCell ref="G51:G52"/>
    <mergeCell ref="I51:I52"/>
    <mergeCell ref="J51:J52"/>
    <mergeCell ref="E73:E74"/>
    <mergeCell ref="F73:F74"/>
    <mergeCell ref="G73:G74"/>
    <mergeCell ref="H73:H74"/>
    <mergeCell ref="I73:I74"/>
    <mergeCell ref="J73:J74"/>
    <mergeCell ref="C1:E1"/>
    <mergeCell ref="H1:K1"/>
    <mergeCell ref="H2:K2"/>
    <mergeCell ref="C28:D28"/>
    <mergeCell ref="C39:D39"/>
    <mergeCell ref="C50:D50"/>
    <mergeCell ref="C61:D61"/>
    <mergeCell ref="C17:D17"/>
    <mergeCell ref="C72:D72"/>
    <mergeCell ref="K30:K31"/>
    <mergeCell ref="K32:K33"/>
    <mergeCell ref="E51:E52"/>
    <mergeCell ref="F51:F52"/>
    <mergeCell ref="C82:D82"/>
    <mergeCell ref="C93:D93"/>
    <mergeCell ref="C104:D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2024-02-05T08:01:03Z</dcterms:modified>
</cp:coreProperties>
</file>